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org">'[1]Титульный'!$G$18</definedName>
  </definedNames>
  <calcPr fullCalcOnLoad="1"/>
</workbook>
</file>

<file path=xl/sharedStrings.xml><?xml version="1.0" encoding="utf-8"?>
<sst xmlns="http://schemas.openxmlformats.org/spreadsheetml/2006/main" count="44" uniqueCount="41">
  <si>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</si>
  <si>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</si>
  <si>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</si>
  <si>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</si>
  <si>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</si>
  <si>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</si>
  <si>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</si>
  <si>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</si>
  <si>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</si>
  <si>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</t>
  </si>
  <si>
    <t>L4.1</t>
  </si>
  <si>
    <t>L4.2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</si>
  <si>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</si>
  <si>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</si>
  <si>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</si>
  <si>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</si>
  <si>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</si>
  <si>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</si>
  <si>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</si>
  <si>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</si>
  <si>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</si>
  <si>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</si>
  <si>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</si>
  <si>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</si>
  <si>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</si>
  <si>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</si>
  <si>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</si>
  <si>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</si>
  <si>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</si>
  <si>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</si>
  <si>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</si>
  <si>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</si>
  <si>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</si>
  <si>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</si>
  <si>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</si>
  <si>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</si>
  <si>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</si>
  <si>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</si>
  <si>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</si>
  <si>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</si>
  <si>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Баланс электрической энергии ООО "Архсвет" за 2017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</si>
</sst>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49" fontId="21" fillId="0" borderId="0" applyBorder="0">
      <alignment vertical="top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9" fillId="0" borderId="0" xfId="54" applyFont="1" applyAlignment="1" applyProtection="1">
      <alignment vertical="center"/>
      <protection/>
    </xf>
    <xf numFmtId="0" fontId="19" fillId="0" borderId="0" xfId="54" applyNumberFormat="1" applyFont="1" applyAlignment="1" applyProtection="1">
      <alignment vertical="center"/>
      <protection/>
    </xf>
    <xf numFmtId="0" fontId="19" fillId="0" borderId="0" xfId="53" applyFont="1" applyAlignment="1" applyProtection="1">
      <alignment vertical="center"/>
      <protection/>
    </xf>
    <xf numFmtId="49" fontId="19" fillId="0" borderId="0" xfId="54" applyNumberFormat="1" applyFont="1" applyAlignment="1" applyProtection="1">
      <alignment vertical="center"/>
      <protection/>
    </xf>
    <xf numFmtId="0" fontId="19" fillId="0" borderId="0" xfId="54" applyFont="1" applyBorder="1" applyAlignment="1" applyProtection="1">
      <alignment vertical="center"/>
      <protection/>
    </xf>
    <xf numFmtId="0" fontId="20" fillId="0" borderId="0" xfId="54" applyFont="1" applyBorder="1" applyAlignment="1" applyProtection="1">
      <alignment horizontal="right" vertical="center"/>
      <protection/>
    </xf>
    <xf numFmtId="0" fontId="20" fillId="0" borderId="0" xfId="54" applyFont="1" applyAlignment="1" applyProtection="1">
      <alignment horizontal="center" vertical="center"/>
      <protection/>
    </xf>
    <xf numFmtId="0" fontId="20" fillId="0" borderId="10" xfId="54" applyFont="1" applyFill="1" applyBorder="1" applyAlignment="1" applyProtection="1">
      <alignment horizontal="center" vertical="center"/>
      <protection/>
    </xf>
    <xf numFmtId="0" fontId="20" fillId="0" borderId="0" xfId="54" applyFont="1" applyFill="1" applyBorder="1" applyAlignment="1" applyProtection="1">
      <alignment horizontal="center" vertical="center"/>
      <protection/>
    </xf>
    <xf numFmtId="0" fontId="19" fillId="0" borderId="0" xfId="56" applyFont="1" applyFill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/>
      <protection/>
    </xf>
    <xf numFmtId="49" fontId="19" fillId="0" borderId="10" xfId="52" applyFont="1" applyBorder="1" applyAlignment="1">
      <alignment horizontal="right" vertical="center"/>
      <protection/>
    </xf>
    <xf numFmtId="0" fontId="19" fillId="0" borderId="11" xfId="55" applyFont="1" applyBorder="1" applyAlignment="1" applyProtection="1">
      <alignment horizontal="center" vertical="center" wrapText="1"/>
      <protection/>
    </xf>
    <xf numFmtId="0" fontId="19" fillId="0" borderId="12" xfId="54" applyFont="1" applyBorder="1" applyAlignment="1" applyProtection="1">
      <alignment vertical="center"/>
      <protection/>
    </xf>
    <xf numFmtId="0" fontId="19" fillId="0" borderId="11" xfId="55" applyFont="1" applyBorder="1" applyAlignment="1" applyProtection="1">
      <alignment horizontal="center" vertical="center" wrapText="1"/>
      <protection/>
    </xf>
    <xf numFmtId="0" fontId="19" fillId="0" borderId="10" xfId="54" applyFont="1" applyBorder="1" applyAlignment="1" applyProtection="1">
      <alignment horizontal="center" vertical="center" wrapText="1"/>
      <protection/>
    </xf>
    <xf numFmtId="49" fontId="19" fillId="0" borderId="0" xfId="52" applyFont="1" applyAlignment="1" applyProtection="1">
      <alignment vertical="center"/>
      <protection/>
    </xf>
    <xf numFmtId="49" fontId="19" fillId="0" borderId="0" xfId="52" applyFont="1" applyBorder="1" applyAlignment="1" applyProtection="1">
      <alignment vertical="center"/>
      <protection/>
    </xf>
    <xf numFmtId="49" fontId="19" fillId="0" borderId="11" xfId="52" applyFont="1" applyBorder="1" applyAlignment="1">
      <alignment horizontal="center" vertical="center"/>
      <protection/>
    </xf>
    <xf numFmtId="49" fontId="19" fillId="0" borderId="12" xfId="52" applyFont="1" applyBorder="1" applyAlignment="1" applyProtection="1">
      <alignment vertical="center"/>
      <protection/>
    </xf>
    <xf numFmtId="49" fontId="19" fillId="0" borderId="11" xfId="52" applyFont="1" applyBorder="1" applyAlignment="1">
      <alignment vertical="center" wrapText="1"/>
      <protection/>
    </xf>
    <xf numFmtId="49" fontId="19" fillId="0" borderId="11" xfId="52" applyFont="1" applyBorder="1" applyAlignment="1">
      <alignment horizontal="center" vertical="center" wrapText="1"/>
      <protection/>
    </xf>
    <xf numFmtId="164" fontId="19" fillId="33" borderId="11" xfId="52" applyNumberFormat="1" applyFont="1" applyFill="1" applyBorder="1" applyAlignment="1" applyProtection="1">
      <alignment horizontal="right" vertical="center"/>
      <protection/>
    </xf>
    <xf numFmtId="164" fontId="19" fillId="34" borderId="11" xfId="52" applyNumberFormat="1" applyFont="1" applyFill="1" applyBorder="1" applyAlignment="1" applyProtection="1">
      <alignment horizontal="right" vertical="center"/>
      <protection locked="0"/>
    </xf>
    <xf numFmtId="0" fontId="19" fillId="0" borderId="0" xfId="54" applyFont="1" applyFill="1" applyBorder="1" applyAlignment="1" applyProtection="1">
      <alignment vertical="center"/>
      <protection/>
    </xf>
    <xf numFmtId="0" fontId="19" fillId="0" borderId="0" xfId="54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Полезный отпуск электроэнергии и мощности, реализуемой по нерегулируемым ценам" xfId="53"/>
    <cellStyle name="Обычный_Полезный отпуск электроэнергии и мощности, реализуемой по регулируемым ценам" xfId="54"/>
    <cellStyle name="Обычный_Сведения об отпуске (передаче) электроэнергии потребителям распределительными сетевыми организациями" xfId="55"/>
    <cellStyle name="Обычный_Шаблон по источникам для Модуля Реестр (2)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0;&#1089;&#1082;%20&#1085;&#1086;&#1091;&#1090;&#1073;&#1091;&#1082;\&#1040;&#1088;&#1093;&#1089;&#1074;&#1077;&#1090;\&#1057;&#1077;&#1090;&#1077;&#1074;&#1072;&#1103;%20&#1082;&#1086;&#1084;&#1087;&#1072;&#1085;&#1080;&#1103;\&#1045;&#1048;&#1040;&#1057;\46EP%20ST(v2%201)%20&#1075;&#1086;&#1076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Button"/>
      <sheetName val="modInstruction"/>
      <sheetName val="modHTTP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2">
        <row r="18">
          <cell r="G18" t="str">
            <v>ООО "Архсвет"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S71"/>
  <sheetViews>
    <sheetView tabSelected="1" zoomScalePageLayoutView="0" workbookViewId="0" topLeftCell="C7">
      <selection activeCell="E11" sqref="E11:E12"/>
    </sheetView>
  </sheetViews>
  <sheetFormatPr defaultColWidth="9.140625" defaultRowHeight="15"/>
  <cols>
    <col min="1" max="2" width="9.140625" style="1" hidden="1" customWidth="1"/>
    <col min="3" max="3" width="4.140625" style="1" customWidth="1"/>
    <col min="4" max="4" width="40.8515625" style="1" customWidth="1"/>
    <col min="5" max="5" width="6.7109375" style="1" customWidth="1"/>
    <col min="6" max="10" width="15.7109375" style="1" customWidth="1"/>
    <col min="11" max="11" width="9.28125" style="1" customWidth="1"/>
    <col min="12" max="35" width="11.7109375" style="1" customWidth="1"/>
    <col min="36" max="16384" width="9.140625" style="1" customWidth="1"/>
  </cols>
  <sheetData>
    <row r="1" ht="11.25" hidden="1"/>
    <row r="2" ht="11.25" hidden="1"/>
    <row r="3" ht="11.25" hidden="1"/>
    <row r="4" spans="1:17" ht="11.25" hidden="1">
      <c r="A4" s="2"/>
      <c r="F4" s="3"/>
      <c r="G4" s="3"/>
      <c r="H4" s="3"/>
      <c r="I4" s="3"/>
      <c r="J4" s="3"/>
      <c r="K4" s="3"/>
      <c r="M4" s="3"/>
      <c r="N4" s="3"/>
      <c r="O4" s="3"/>
      <c r="P4" s="3"/>
      <c r="Q4" s="3"/>
    </row>
    <row r="5" spans="1:17" ht="11.25" hidden="1">
      <c r="A5" s="4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</row>
    <row r="6" ht="11.25" hidden="1">
      <c r="A6" s="4"/>
    </row>
    <row r="7" spans="1:17" ht="12" customHeight="1">
      <c r="A7" s="4"/>
      <c r="D7" s="5"/>
      <c r="E7" s="5"/>
      <c r="F7" s="5"/>
      <c r="G7" s="5"/>
      <c r="H7" s="5"/>
      <c r="I7" s="5"/>
      <c r="J7" s="5"/>
      <c r="K7" s="6"/>
      <c r="Q7" s="7"/>
    </row>
    <row r="8" spans="1:17" ht="12" customHeight="1">
      <c r="A8" s="4"/>
      <c r="D8" s="27" t="s">
        <v>40</v>
      </c>
      <c r="E8" s="8"/>
      <c r="F8" s="8"/>
      <c r="G8" s="8"/>
      <c r="H8" s="8"/>
      <c r="I8" s="8"/>
      <c r="J8" s="8"/>
      <c r="K8" s="9"/>
      <c r="L8" s="9"/>
      <c r="M8" s="9"/>
      <c r="N8" s="9"/>
      <c r="O8" s="9"/>
      <c r="P8" s="9"/>
      <c r="Q8" s="9"/>
    </row>
    <row r="9" spans="1:17" ht="12" customHeight="1">
      <c r="A9" s="4"/>
      <c r="D9" s="10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4:10" ht="12" customHeight="1">
      <c r="D10" s="11"/>
      <c r="E10" s="11"/>
      <c r="F10" s="11"/>
      <c r="G10" s="11"/>
      <c r="H10" s="11"/>
      <c r="I10" s="11"/>
      <c r="J10" s="12" t="s">
        <v>12</v>
      </c>
    </row>
    <row r="11" spans="3:11" ht="15" customHeight="1">
      <c r="C11" s="5"/>
      <c r="D11" s="13" t="s">
        <v>13</v>
      </c>
      <c r="E11" s="13" t="s">
        <v>14</v>
      </c>
      <c r="F11" s="13" t="s">
        <v>15</v>
      </c>
      <c r="G11" s="13" t="s">
        <v>16</v>
      </c>
      <c r="H11" s="13"/>
      <c r="I11" s="13"/>
      <c r="J11" s="13"/>
      <c r="K11" s="14"/>
    </row>
    <row r="12" spans="3:11" ht="15" customHeight="1">
      <c r="C12" s="5"/>
      <c r="D12" s="13"/>
      <c r="E12" s="13"/>
      <c r="F12" s="13"/>
      <c r="G12" s="15" t="s">
        <v>17</v>
      </c>
      <c r="H12" s="15" t="s">
        <v>18</v>
      </c>
      <c r="I12" s="15" t="s">
        <v>19</v>
      </c>
      <c r="J12" s="15" t="s">
        <v>20</v>
      </c>
      <c r="K12" s="14"/>
    </row>
    <row r="13" spans="4:10" ht="12" customHeight="1">
      <c r="D13" s="16">
        <v>1</v>
      </c>
      <c r="E13" s="16">
        <v>2</v>
      </c>
      <c r="F13" s="16">
        <v>3</v>
      </c>
      <c r="G13" s="16">
        <v>4</v>
      </c>
      <c r="H13" s="16">
        <v>5</v>
      </c>
      <c r="I13" s="16">
        <v>6</v>
      </c>
      <c r="J13" s="16">
        <v>7</v>
      </c>
    </row>
    <row r="14" spans="3:11" s="17" customFormat="1" ht="15" customHeight="1">
      <c r="C14" s="18"/>
      <c r="D14" s="19" t="s">
        <v>21</v>
      </c>
      <c r="E14" s="19"/>
      <c r="F14" s="19"/>
      <c r="G14" s="19"/>
      <c r="H14" s="19"/>
      <c r="I14" s="19"/>
      <c r="J14" s="19"/>
      <c r="K14" s="20"/>
    </row>
    <row r="15" spans="3:11" s="17" customFormat="1" ht="22.5">
      <c r="C15" s="18"/>
      <c r="D15" s="21" t="s">
        <v>22</v>
      </c>
      <c r="E15" s="22">
        <v>10</v>
      </c>
      <c r="F15" s="23">
        <f>SUM(G15:J15)</f>
        <v>0</v>
      </c>
      <c r="G15" s="24"/>
      <c r="H15" s="24"/>
      <c r="I15" s="24"/>
      <c r="J15" s="24"/>
      <c r="K15" s="20"/>
    </row>
    <row r="16" spans="3:11" s="17" customFormat="1" ht="15" customHeight="1">
      <c r="C16" s="18"/>
      <c r="D16" s="21" t="s">
        <v>23</v>
      </c>
      <c r="E16" s="22">
        <v>20</v>
      </c>
      <c r="F16" s="23">
        <f aca="true" t="shared" si="0" ref="F16:F35">SUM(G16:J16)</f>
        <v>0</v>
      </c>
      <c r="G16" s="24"/>
      <c r="H16" s="24"/>
      <c r="I16" s="24"/>
      <c r="J16" s="24"/>
      <c r="K16" s="20"/>
    </row>
    <row r="17" spans="3:11" s="17" customFormat="1" ht="15" customHeight="1">
      <c r="C17" s="18"/>
      <c r="D17" s="21" t="s">
        <v>24</v>
      </c>
      <c r="E17" s="22">
        <v>30</v>
      </c>
      <c r="F17" s="23">
        <f t="shared" si="0"/>
        <v>0</v>
      </c>
      <c r="G17" s="24"/>
      <c r="H17" s="24"/>
      <c r="I17" s="24"/>
      <c r="J17" s="24"/>
      <c r="K17" s="20"/>
    </row>
    <row r="18" spans="3:11" s="17" customFormat="1" ht="15" customHeight="1">
      <c r="C18" s="18"/>
      <c r="D18" s="21" t="s">
        <v>25</v>
      </c>
      <c r="E18" s="22">
        <v>40</v>
      </c>
      <c r="F18" s="23">
        <f t="shared" si="0"/>
        <v>24808.4830798795</v>
      </c>
      <c r="G18" s="24">
        <v>465.5636951904</v>
      </c>
      <c r="H18" s="24">
        <v>13188.8499368111</v>
      </c>
      <c r="I18" s="24">
        <v>11154.069447878</v>
      </c>
      <c r="J18" s="24"/>
      <c r="K18" s="20"/>
    </row>
    <row r="19" spans="3:11" s="17" customFormat="1" ht="22.5">
      <c r="C19" s="18"/>
      <c r="D19" s="21" t="s">
        <v>26</v>
      </c>
      <c r="E19" s="22">
        <v>50</v>
      </c>
      <c r="F19" s="23">
        <f t="shared" si="0"/>
        <v>0</v>
      </c>
      <c r="G19" s="24"/>
      <c r="H19" s="24"/>
      <c r="I19" s="24"/>
      <c r="J19" s="24"/>
      <c r="K19" s="20"/>
    </row>
    <row r="20" spans="3:11" s="17" customFormat="1" ht="15" customHeight="1">
      <c r="C20" s="18"/>
      <c r="D20" s="21" t="s">
        <v>17</v>
      </c>
      <c r="E20" s="22">
        <v>60</v>
      </c>
      <c r="F20" s="23">
        <f t="shared" si="0"/>
        <v>0</v>
      </c>
      <c r="G20" s="24"/>
      <c r="H20" s="24"/>
      <c r="I20" s="24"/>
      <c r="J20" s="24"/>
      <c r="K20" s="20"/>
    </row>
    <row r="21" spans="3:11" s="17" customFormat="1" ht="15" customHeight="1">
      <c r="C21" s="18"/>
      <c r="D21" s="21" t="s">
        <v>18</v>
      </c>
      <c r="E21" s="22">
        <v>70</v>
      </c>
      <c r="F21" s="23">
        <f t="shared" si="0"/>
        <v>0</v>
      </c>
      <c r="G21" s="24"/>
      <c r="H21" s="24"/>
      <c r="I21" s="24"/>
      <c r="J21" s="24"/>
      <c r="K21" s="20"/>
    </row>
    <row r="22" spans="3:11" s="17" customFormat="1" ht="15" customHeight="1">
      <c r="C22" s="18"/>
      <c r="D22" s="21" t="s">
        <v>19</v>
      </c>
      <c r="E22" s="22">
        <v>80</v>
      </c>
      <c r="F22" s="23">
        <f t="shared" si="0"/>
        <v>0</v>
      </c>
      <c r="G22" s="24"/>
      <c r="H22" s="24"/>
      <c r="I22" s="24"/>
      <c r="J22" s="24"/>
      <c r="K22" s="20"/>
    </row>
    <row r="23" spans="3:11" s="17" customFormat="1" ht="15" customHeight="1">
      <c r="C23" s="18"/>
      <c r="D23" s="21" t="s">
        <v>27</v>
      </c>
      <c r="E23" s="22">
        <v>90</v>
      </c>
      <c r="F23" s="23">
        <f t="shared" si="0"/>
        <v>0</v>
      </c>
      <c r="G23" s="24"/>
      <c r="H23" s="24"/>
      <c r="I23" s="24"/>
      <c r="J23" s="24"/>
      <c r="K23" s="20"/>
    </row>
    <row r="24" spans="3:11" s="17" customFormat="1" ht="15" customHeight="1">
      <c r="C24" s="18"/>
      <c r="D24" s="21" t="s">
        <v>28</v>
      </c>
      <c r="E24" s="22">
        <v>100</v>
      </c>
      <c r="F24" s="23">
        <f t="shared" si="0"/>
        <v>16273.817152200001</v>
      </c>
      <c r="G24" s="24"/>
      <c r="H24" s="24">
        <v>2517.3487</v>
      </c>
      <c r="I24" s="24">
        <v>10127.8142</v>
      </c>
      <c r="J24" s="24">
        <f>J25+J26</f>
        <v>3628.6542522</v>
      </c>
      <c r="K24" s="20"/>
    </row>
    <row r="25" spans="3:11" s="17" customFormat="1" ht="22.5">
      <c r="C25" s="18"/>
      <c r="D25" s="21" t="s">
        <v>29</v>
      </c>
      <c r="E25" s="22">
        <v>110</v>
      </c>
      <c r="F25" s="23">
        <f t="shared" si="0"/>
        <v>947.2007122</v>
      </c>
      <c r="G25" s="24"/>
      <c r="H25" s="24"/>
      <c r="I25" s="24"/>
      <c r="J25" s="24">
        <v>947.2007122</v>
      </c>
      <c r="K25" s="20"/>
    </row>
    <row r="26" spans="3:11" s="17" customFormat="1" ht="15" customHeight="1">
      <c r="C26" s="18"/>
      <c r="D26" s="21" t="s">
        <v>30</v>
      </c>
      <c r="E26" s="22">
        <v>120</v>
      </c>
      <c r="F26" s="23">
        <f t="shared" si="0"/>
        <v>2681.45354</v>
      </c>
      <c r="G26" s="24"/>
      <c r="H26" s="24"/>
      <c r="I26" s="24"/>
      <c r="J26" s="24">
        <v>2681.45354</v>
      </c>
      <c r="K26" s="20"/>
    </row>
    <row r="27" spans="3:11" s="17" customFormat="1" ht="22.5">
      <c r="C27" s="18"/>
      <c r="D27" s="21" t="s">
        <v>31</v>
      </c>
      <c r="E27" s="22">
        <v>130</v>
      </c>
      <c r="F27" s="23">
        <f t="shared" si="0"/>
        <v>6936.408399999999</v>
      </c>
      <c r="G27" s="24"/>
      <c r="H27" s="24">
        <v>6378.012</v>
      </c>
      <c r="I27" s="24">
        <v>558.3964</v>
      </c>
      <c r="J27" s="24"/>
      <c r="K27" s="20"/>
    </row>
    <row r="28" spans="3:11" s="17" customFormat="1" ht="15" customHeight="1">
      <c r="C28" s="18"/>
      <c r="D28" s="21" t="s">
        <v>32</v>
      </c>
      <c r="E28" s="22">
        <v>140</v>
      </c>
      <c r="F28" s="23">
        <f t="shared" si="0"/>
        <v>0</v>
      </c>
      <c r="G28" s="24"/>
      <c r="H28" s="24"/>
      <c r="I28" s="24"/>
      <c r="J28" s="24"/>
      <c r="K28" s="20"/>
    </row>
    <row r="29" spans="3:11" s="17" customFormat="1" ht="15" customHeight="1">
      <c r="C29" s="18"/>
      <c r="D29" s="21" t="s">
        <v>33</v>
      </c>
      <c r="E29" s="22">
        <v>150</v>
      </c>
      <c r="F29" s="23">
        <f t="shared" si="0"/>
        <v>0</v>
      </c>
      <c r="G29" s="24"/>
      <c r="H29" s="24"/>
      <c r="I29" s="24"/>
      <c r="J29" s="24"/>
      <c r="K29" s="20"/>
    </row>
    <row r="30" spans="3:11" s="17" customFormat="1" ht="15" customHeight="1">
      <c r="C30" s="18"/>
      <c r="D30" s="21" t="s">
        <v>34</v>
      </c>
      <c r="E30" s="22">
        <v>160</v>
      </c>
      <c r="F30" s="23">
        <f t="shared" si="0"/>
        <v>0</v>
      </c>
      <c r="G30" s="24"/>
      <c r="H30" s="24"/>
      <c r="I30" s="24"/>
      <c r="J30" s="24"/>
      <c r="K30" s="20"/>
    </row>
    <row r="31" spans="3:11" s="17" customFormat="1" ht="22.5">
      <c r="C31" s="18"/>
      <c r="D31" s="21" t="s">
        <v>35</v>
      </c>
      <c r="E31" s="22">
        <v>170</v>
      </c>
      <c r="F31" s="23">
        <f t="shared" si="0"/>
        <v>0</v>
      </c>
      <c r="G31" s="24"/>
      <c r="H31" s="24"/>
      <c r="I31" s="24"/>
      <c r="J31" s="24"/>
      <c r="K31" s="20"/>
    </row>
    <row r="32" spans="3:11" s="17" customFormat="1" ht="22.5">
      <c r="C32" s="18"/>
      <c r="D32" s="21" t="s">
        <v>36</v>
      </c>
      <c r="E32" s="22">
        <v>180</v>
      </c>
      <c r="F32" s="23">
        <f t="shared" si="0"/>
        <v>0</v>
      </c>
      <c r="G32" s="24"/>
      <c r="H32" s="24"/>
      <c r="I32" s="24"/>
      <c r="J32" s="24"/>
      <c r="K32" s="20"/>
    </row>
    <row r="33" spans="3:11" s="17" customFormat="1" ht="15" customHeight="1">
      <c r="C33" s="18"/>
      <c r="D33" s="21" t="s">
        <v>37</v>
      </c>
      <c r="E33" s="22">
        <v>190</v>
      </c>
      <c r="F33" s="23">
        <f t="shared" si="0"/>
        <v>1598.2574200000001</v>
      </c>
      <c r="G33" s="24">
        <v>23.42262</v>
      </c>
      <c r="H33" s="24">
        <v>876.6873</v>
      </c>
      <c r="I33" s="24">
        <v>589.4525</v>
      </c>
      <c r="J33" s="24">
        <v>108.695</v>
      </c>
      <c r="K33" s="20"/>
    </row>
    <row r="34" spans="3:11" s="17" customFormat="1" ht="15" customHeight="1">
      <c r="C34" s="18"/>
      <c r="D34" s="21" t="s">
        <v>38</v>
      </c>
      <c r="E34" s="22">
        <v>200</v>
      </c>
      <c r="F34" s="23">
        <f t="shared" si="0"/>
        <v>0</v>
      </c>
      <c r="G34" s="24"/>
      <c r="H34" s="24"/>
      <c r="I34" s="24"/>
      <c r="J34" s="24"/>
      <c r="K34" s="20"/>
    </row>
    <row r="35" spans="3:11" s="17" customFormat="1" ht="15" customHeight="1">
      <c r="C35" s="18"/>
      <c r="D35" s="21" t="s">
        <v>39</v>
      </c>
      <c r="E35" s="22">
        <v>210</v>
      </c>
      <c r="F35" s="23">
        <f t="shared" si="0"/>
        <v>6470.844812489102</v>
      </c>
      <c r="G35" s="23">
        <f>(G15+G19+G31)-(G24+G29+G30+G32+G33)</f>
        <v>-23.42262</v>
      </c>
      <c r="H35" s="23">
        <f>(H18+H19+H31)-(H24+H29+H30+H32+H33)</f>
        <v>9794.8139368111</v>
      </c>
      <c r="I35" s="23">
        <f>(I18+I19+I31)-(I24+I29+I30+I32+I33)</f>
        <v>436.80274787800045</v>
      </c>
      <c r="J35" s="23">
        <f>(J15+J19+J31)-(J24+J29+J30+J32+J33)</f>
        <v>-3737.3492522</v>
      </c>
      <c r="K35" s="20"/>
    </row>
    <row r="36" spans="5:19" ht="11.25"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5"/>
      <c r="S36" s="25"/>
    </row>
    <row r="37" spans="5:19" ht="11.25"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5"/>
      <c r="S37" s="25"/>
    </row>
    <row r="38" spans="5:19" ht="11.25"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5"/>
      <c r="S38" s="25"/>
    </row>
    <row r="39" spans="5:19" ht="11.25"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5"/>
      <c r="S39" s="25"/>
    </row>
    <row r="40" spans="5:19" ht="11.25"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5"/>
      <c r="S40" s="25"/>
    </row>
    <row r="41" spans="5:19" ht="11.25"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5"/>
      <c r="S41" s="25"/>
    </row>
    <row r="42" spans="5:19" ht="11.25"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5"/>
      <c r="S42" s="25"/>
    </row>
    <row r="43" spans="5:19" ht="11.25"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5"/>
      <c r="S43" s="25"/>
    </row>
    <row r="44" spans="5:19" ht="11.25"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5"/>
      <c r="S44" s="25"/>
    </row>
    <row r="45" spans="5:19" ht="11.25"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5"/>
      <c r="S45" s="25"/>
    </row>
    <row r="46" spans="5:19" ht="11.25"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5"/>
      <c r="S46" s="25"/>
    </row>
    <row r="47" spans="5:19" ht="11.25"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5"/>
      <c r="S47" s="25"/>
    </row>
    <row r="48" spans="5:19" ht="11.25"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5"/>
      <c r="S48" s="25"/>
    </row>
    <row r="49" spans="5:19" ht="11.25"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5"/>
      <c r="S49" s="25"/>
    </row>
    <row r="50" spans="5:19" ht="11.25"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5"/>
      <c r="S50" s="25"/>
    </row>
    <row r="51" spans="5:19" ht="11.25"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5"/>
      <c r="S51" s="25"/>
    </row>
    <row r="52" spans="5:19" ht="11.25"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5"/>
      <c r="S52" s="25"/>
    </row>
    <row r="53" spans="5:19" ht="11.25"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5"/>
      <c r="S53" s="25"/>
    </row>
    <row r="54" spans="5:19" ht="11.25"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5"/>
      <c r="S54" s="25"/>
    </row>
    <row r="55" spans="5:19" ht="11.25"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5"/>
      <c r="S55" s="25"/>
    </row>
    <row r="56" spans="5:19" ht="11.25"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5"/>
      <c r="S56" s="25"/>
    </row>
    <row r="57" spans="5:19" ht="11.25"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5"/>
      <c r="S57" s="25"/>
    </row>
    <row r="58" spans="5:19" ht="11.25"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5"/>
      <c r="S58" s="25"/>
    </row>
    <row r="59" spans="5:19" ht="11.25"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5"/>
      <c r="S59" s="25"/>
    </row>
    <row r="60" spans="5:19" ht="11.25"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5"/>
      <c r="S60" s="25"/>
    </row>
    <row r="61" spans="5:19" ht="11.25"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5"/>
      <c r="S61" s="25"/>
    </row>
    <row r="62" spans="5:19" ht="11.25"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5"/>
      <c r="S62" s="25"/>
    </row>
    <row r="63" spans="5:19" ht="11.25"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5"/>
      <c r="S63" s="25"/>
    </row>
    <row r="64" spans="5:19" ht="11.25"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5"/>
      <c r="S64" s="25"/>
    </row>
    <row r="65" spans="5:19" ht="11.25"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5"/>
      <c r="S65" s="25"/>
    </row>
    <row r="66" spans="5:19" ht="11.25"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5"/>
      <c r="S66" s="25"/>
    </row>
    <row r="67" spans="5:19" ht="11.25"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5"/>
      <c r="S67" s="25"/>
    </row>
    <row r="68" spans="5:19" ht="11.25"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</row>
    <row r="69" spans="5:19" ht="11.25"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</row>
    <row r="70" spans="5:19" ht="11.25"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</row>
    <row r="71" spans="5:19" ht="11.25"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</row>
  </sheetData>
  <sheetProtection/>
  <mergeCells count="5">
    <mergeCell ref="D11:D12"/>
    <mergeCell ref="E11:E12"/>
    <mergeCell ref="F11:F12"/>
    <mergeCell ref="G11:J11"/>
    <mergeCell ref="D14:J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2018-02-13T09:14:33Z</dcterms:created>
  <dcterms:modified xsi:type="dcterms:W3CDTF">2018-02-13T09:18:02Z</dcterms:modified>
  <cp:category/>
  <cp:version/>
  <cp:contentType/>
  <cp:contentStatus/>
</cp:coreProperties>
</file>